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<sst xmlns="http://schemas.openxmlformats.org/spreadsheetml/2006/main" count="598" uniqueCount="307">
  <si>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</si>
  <si>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</si>
  <si>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</si>
  <si>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</si>
  <si>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</si>
  <si>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</si>
  <si>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</si>
  <si>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</si>
  <si>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</si>
  <si>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</si>
  <si>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</si>
  <si>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</si>
  <si>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</si>
  <si>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</si>
  <si>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</si>
  <si>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</si>
  <si>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</si>
  <si>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</si>
  <si>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</si>
  <si>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</si>
  <si>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</si>
  <si>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</si>
  <si>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</si>
  <si>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</si>
  <si>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</si>
  <si>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</si>
  <si>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</si>
  <si>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</si>
  <si>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</si>
  <si>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</si>
  <si>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</si>
  <si>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</si>
  <si>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</si>
  <si>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</si>
  <si>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</si>
  <si>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</si>
  <si>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</si>
  <si>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</si>
  <si>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</si>
  <si>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</si>
  <si>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</si>
  <si>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</si>
  <si>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</si>
  <si>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</si>
  <si>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</si>
  <si>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</si>
  <si>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</si>
  <si>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</si>
  <si>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</si>
  <si>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</si>
  <si>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</si>
  <si>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</si>
  <si>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</si>
  <si>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</si>
  <si>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</si>
  <si>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</si>
  <si>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</si>
  <si>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</si>
  <si>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</si>
  <si>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</si>
  <si>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</si>
  <si>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</si>
  <si>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</si>
  <si>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</si>
  <si>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</si>
  <si>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</si>
  <si>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</si>
  <si>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</si>
  <si>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</si>
  <si>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</si>
  <si>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</si>
  <si>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</si>
  <si>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</si>
  <si>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</si>
  <si>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</si>
  <si>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</si>
  <si>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</si>
  <si>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</si>
  <si>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</si>
  <si>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</si>
  <si>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</si>
  <si>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</si>
  <si>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</si>
  <si>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</si>
  <si>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</si>
  <si>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</si>
  <si>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</si>
  <si>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</si>
  <si>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</si>
  <si>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</si>
  <si>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</si>
  <si>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</si>
  <si>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</si>
  <si>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</si>
  <si>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</si>
  <si>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</si>
  <si>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</si>
  <si>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</si>
  <si>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</si>
  <si>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</si>
  <si>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</si>
  <si>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</si>
  <si>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</si>
  <si>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</si>
  <si>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</si>
  <si>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</si>
  <si>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</si>
  <si>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</si>
  <si>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</si>
  <si>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</si>
  <si>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</si>
  <si>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</si>
  <si>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</si>
  <si>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</si>
  <si>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</si>
  <si>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</si>
  <si>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</si>
  <si>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</si>
  <si>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</si>
  <si>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</si>
  <si>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</si>
  <si>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</si>
  <si>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</si>
  <si>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</si>
  <si>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</si>
  <si>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</si>
  <si>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</si>
  <si>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</si>
  <si>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</si>
  <si>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</si>
  <si>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</si>
  <si>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</si>
  <si>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</si>
  <si>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</si>
  <si>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</si>
  <si>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</si>
  <si>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</si>
  <si>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</si>
  <si>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</si>
  <si>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</si>
  <si>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</si>
  <si>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</si>
  <si>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</si>
  <si>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</si>
  <si>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</si>
  <si>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</si>
  <si>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</si>
  <si>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</si>
  <si>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</si>
  <si>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</si>
  <si>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</si>
  <si>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</si>
  <si>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</si>
  <si>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</si>
  <si>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</si>
  <si>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</si>
  <si>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</si>
  <si>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</si>
  <si>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</si>
  <si>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</si>
  <si>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</si>
  <si>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</si>
  <si>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</si>
  <si>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</si>
  <si>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</si>
  <si>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</si>
  <si>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</si>
  <si>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</si>
  <si>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</si>
  <si>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</si>
  <si>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</si>
  <si>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</si>
  <si>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</si>
  <si>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</si>
  <si>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</si>
  <si>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</si>
  <si>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</si>
  <si>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</si>
  <si>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</si>
  <si>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</si>
  <si>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</si>
  <si>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</si>
  <si>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</si>
  <si>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</si>
  <si>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</si>
  <si>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</si>
  <si>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</si>
  <si>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</si>
  <si>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</si>
  <si>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</si>
  <si>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</si>
  <si>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</si>
  <si>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</si>
  <si>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</si>
  <si>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</si>
  <si>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</si>
  <si>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</si>
  <si>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</si>
  <si>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</si>
  <si>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</si>
  <si>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</si>
  <si>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</si>
  <si>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</si>
  <si>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</si>
  <si>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</si>
  <si>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</si>
  <si>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</si>
  <si>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</si>
  <si>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</si>
  <si>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</si>
  <si>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</si>
  <si>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</si>
  <si>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</si>
  <si>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</si>
  <si>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</si>
  <si>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</si>
  <si>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</si>
  <si>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</si>
  <si>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</si>
  <si>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</si>
  <si>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</si>
  <si>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</si>
  <si>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</si>
  <si>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</si>
  <si>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</si>
  <si>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</si>
  <si>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</si>
  <si>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</si>
  <si>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</si>
  <si>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</si>
  <si>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</si>
  <si>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</si>
  <si>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</si>
  <si>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</si>
  <si>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</si>
  <si>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</si>
  <si>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</si>
  <si>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</si>
  <si>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</si>
  <si>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</si>
  <si>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</si>
  <si>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</si>
  <si>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</si>
  <si>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</si>
  <si>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</si>
  <si>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</si>
  <si>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</si>
  <si>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</si>
  <si>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</si>
  <si>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</si>
  <si>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</si>
  <si>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</si>
  <si>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</si>
  <si>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</si>
  <si>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</si>
  <si>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</si>
  <si>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</si>
  <si>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</si>
  <si>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</si>
  <si>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</si>
  <si>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</si>
  <si>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</si>
  <si>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</si>
  <si>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</si>
  <si>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</si>
  <si>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</si>
  <si>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</si>
  <si>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</si>
  <si>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</si>
  <si>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</si>
  <si>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</si>
  <si>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</si>
  <si>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</si>
  <si>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</si>
  <si>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</si>
  <si>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</si>
  <si>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</si>
  <si>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</si>
  <si>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</si>
  <si>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</si>
  <si>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</si>
  <si>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</si>
  <si>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</si>
  <si>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</si>
  <si>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</si>
  <si>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</si>
  <si>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</si>
  <si>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</si>
  <si>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</si>
  <si>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</si>
  <si>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</si>
  <si>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</si>
  <si>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5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</si>
  <si>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</si>
  <si>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</si>
  <si>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</si>
  <si>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</si>
  <si>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</si>
  <si>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</si>
  <si>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</si>
  <si>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</si>
  <si>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7</t>
  </si>
  <si>
    <t>56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</si>
  <si>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</si>
  <si>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</si>
  <si>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сентябрьт 2020</t>
  </si>
  <si>
    <t>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</si>
</sst>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474</v>
      </c>
      <c r="F6" s="19">
        <v>98</v>
      </c>
      <c r="G6" s="19">
        <f>D6-E6-F6</f>
        <v>-11.299999999999955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334</v>
      </c>
      <c r="F8" s="19">
        <v>112</v>
      </c>
      <c r="G8" s="19">
        <f aca="true" t="shared" si="1" ref="G8:G85">D8-E8-F8</f>
        <v>-90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472</v>
      </c>
      <c r="F9" s="19">
        <v>93</v>
      </c>
      <c r="G9" s="19">
        <f t="shared" si="1"/>
        <v>-280.2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93</v>
      </c>
      <c r="F11" s="19">
        <v>35</v>
      </c>
      <c r="G11" s="19">
        <f t="shared" si="1"/>
        <v>228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365</v>
      </c>
      <c r="F16" s="19">
        <v>42</v>
      </c>
      <c r="G16" s="19">
        <f t="shared" si="1"/>
        <v>-51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42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123</v>
      </c>
      <c r="F19" s="19">
        <v>40</v>
      </c>
      <c r="G19" s="19">
        <f t="shared" si="1"/>
        <v>121.80000000000001</v>
      </c>
    </row>
    <row r="20" spans="1:7" ht="12.75">
      <c r="A20" s="1"/>
      <c r="B20" s="3" t="s">
        <v>299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157</v>
      </c>
      <c r="F25" s="19">
        <v>110</v>
      </c>
      <c r="G25" s="19">
        <f t="shared" si="1"/>
        <v>89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409.6</v>
      </c>
      <c r="F31" s="19">
        <v>30</v>
      </c>
      <c r="G31" s="19">
        <f t="shared" si="1"/>
        <v>-83.60000000000002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222.5</v>
      </c>
      <c r="E41" s="19">
        <v>145</v>
      </c>
      <c r="F41" s="19">
        <v>50</v>
      </c>
      <c r="G41" s="19">
        <f t="shared" si="1"/>
        <v>27.5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210</v>
      </c>
      <c r="F53" s="19">
        <v>30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370</v>
      </c>
      <c r="F72" s="19">
        <v>50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>
        <v>6</v>
      </c>
      <c r="G101" s="19">
        <f t="shared" si="3"/>
        <v>212.60000000000002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436</v>
      </c>
      <c r="F110" s="17">
        <v>10</v>
      </c>
      <c r="G110" s="19">
        <f t="shared" si="3"/>
        <v>123.60000000000002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255</v>
      </c>
      <c r="F122" s="17">
        <v>5</v>
      </c>
      <c r="G122" s="19">
        <f t="shared" si="3"/>
        <v>452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>
        <v>15</v>
      </c>
      <c r="G124" s="19">
        <f t="shared" si="3"/>
        <v>401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337</v>
      </c>
      <c r="F130" s="17">
        <v>5</v>
      </c>
      <c r="G130" s="19">
        <f t="shared" si="3"/>
        <v>370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523</v>
      </c>
      <c r="F134" s="17">
        <v>5</v>
      </c>
      <c r="G134" s="19">
        <f t="shared" si="3"/>
        <v>593.4000000000001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858</v>
      </c>
      <c r="F153" s="17">
        <v>19</v>
      </c>
      <c r="G153" s="19">
        <f t="shared" si="5"/>
        <v>244.4000000000001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1</v>
      </c>
      <c r="G154" s="19">
        <f t="shared" si="5"/>
        <v>405.4000000000001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215</v>
      </c>
      <c r="F159" s="17">
        <v>30</v>
      </c>
      <c r="G159" s="19">
        <f>D159-E159</f>
        <v>497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295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159</v>
      </c>
      <c r="B165" s="5" t="s">
        <v>296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588</v>
      </c>
      <c r="F191" s="17">
        <v>0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293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>
        <v>10</v>
      </c>
      <c r="G212" s="19">
        <f t="shared" si="5"/>
        <v>555.4000000000001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65</v>
      </c>
      <c r="G221" s="19">
        <f t="shared" si="7"/>
        <v>751.2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298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v>746.5</v>
      </c>
      <c r="F228" s="17">
        <v>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684.108</v>
      </c>
      <c r="F239" s="17">
        <v>65.01</v>
      </c>
      <c r="G239" s="19">
        <f t="shared" si="7"/>
        <v>372.28200000000015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854.02</v>
      </c>
      <c r="F246" s="17">
        <v>0.03</v>
      </c>
      <c r="G246" s="19">
        <f>D246-E246-F246</f>
        <v>267.35000000000014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100</v>
      </c>
      <c r="G247" s="19">
        <f>D247-E247-F247</f>
        <v>781.4000000000001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0</v>
      </c>
      <c r="G248" s="19">
        <f>D248-E248-F248</f>
        <v>850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21</v>
      </c>
      <c r="F250" s="17">
        <v>0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210</v>
      </c>
      <c r="F252" s="19">
        <v>5</v>
      </c>
      <c r="G252" s="19">
        <f t="shared" si="7"/>
        <v>141</v>
      </c>
    </row>
    <row r="253" spans="1:7" ht="12.75">
      <c r="A253" s="1">
        <f t="shared" si="6"/>
        <v>246</v>
      </c>
      <c r="B253" s="2" t="s">
        <v>276</v>
      </c>
      <c r="C253" s="25" t="s">
        <v>248</v>
      </c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297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212180.3999999996</v>
      </c>
      <c r="E259" s="36">
        <f>SUM(E6:E258)</f>
        <v>109381.478</v>
      </c>
      <c r="F259" s="28">
        <f>SUM(F6:F258)</f>
        <v>3896.6600000000003</v>
      </c>
      <c r="G259" s="19">
        <f>SUM(G6:G258)</f>
        <v>97069.34199999996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305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275</v>
      </c>
      <c r="G6" s="19">
        <f aca="true" t="shared" si="0" ref="G6:G37">D6-E6-F6</f>
        <v>-73.80000000000001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303</v>
      </c>
      <c r="G10" s="19">
        <f t="shared" si="0"/>
        <v>69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229</v>
      </c>
      <c r="F11" s="30" t="s">
        <v>302</v>
      </c>
      <c r="G11" s="19">
        <f t="shared" si="0"/>
        <v>71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170.4</v>
      </c>
      <c r="F12" s="34">
        <v>24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294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105</v>
      </c>
      <c r="F26" s="34">
        <v>101</v>
      </c>
      <c r="G26" s="19">
        <f t="shared" si="0"/>
        <v>150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157</v>
      </c>
      <c r="F27" s="34">
        <v>75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292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301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306</v>
      </c>
      <c r="G32" s="19">
        <f t="shared" si="0"/>
        <v>-2.5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300</v>
      </c>
      <c r="C34" s="23" t="s">
        <v>248</v>
      </c>
      <c r="D34" s="1"/>
      <c r="E34" s="34">
        <v>15</v>
      </c>
      <c r="F34" s="30" t="s">
        <v>301</v>
      </c>
      <c r="G34" s="19"/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12341.349999999999</v>
      </c>
      <c r="E38" s="17">
        <f>SUM(E6:E37)</f>
        <v>6197</v>
      </c>
      <c r="F38" s="30"/>
      <c r="G38" s="21">
        <f>SUM(G6:G37)</f>
        <v>5643.950000000001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2020-10-09T08:25:12Z</dcterms:modified>
  <cp:category/>
  <cp:version/>
  <cp:contentType/>
  <cp:contentStatus/>
</cp:coreProperties>
</file>